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ownloads\"/>
    </mc:Choice>
  </mc:AlternateContent>
  <bookViews>
    <workbookView xWindow="0" yWindow="0" windowWidth="21570" windowHeight="81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H195" i="1"/>
  <c r="L157" i="1"/>
  <c r="L195" i="1"/>
  <c r="L176" i="1"/>
  <c r="L138" i="1"/>
  <c r="L119" i="1"/>
  <c r="L100" i="1"/>
  <c r="L81" i="1"/>
  <c r="L62" i="1"/>
  <c r="L43" i="1"/>
  <c r="L24" i="1"/>
  <c r="J195" i="1"/>
  <c r="G195" i="1"/>
  <c r="F195" i="1"/>
  <c r="I176" i="1"/>
  <c r="G176" i="1"/>
  <c r="J176" i="1"/>
  <c r="H176" i="1"/>
  <c r="F176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J100" i="1"/>
  <c r="H100" i="1"/>
  <c r="G100" i="1"/>
  <c r="F100" i="1"/>
  <c r="I81" i="1"/>
  <c r="J81" i="1"/>
  <c r="H81" i="1"/>
  <c r="G81" i="1"/>
  <c r="F81" i="1"/>
  <c r="J62" i="1"/>
  <c r="H62" i="1"/>
  <c r="G62" i="1"/>
  <c r="F62" i="1"/>
  <c r="J43" i="1"/>
  <c r="H43" i="1"/>
  <c r="G43" i="1"/>
  <c r="F43" i="1"/>
  <c r="J24" i="1"/>
  <c r="I24" i="1"/>
  <c r="H24" i="1"/>
  <c r="G24" i="1"/>
  <c r="F24" i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<sst xmlns="http://schemas.openxmlformats.org/spreadsheetml/2006/main" count="425" uniqueCount="141">
  <si>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</si>
  <si>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</si>
  <si>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</si>
  <si>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</si>
  <si>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</si>
  <si>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</si>
  <si>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</si>
  <si>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</si>
  <si>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</si>
  <si>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</si>
  <si>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</si>
  <si>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</si>
  <si>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</si>
  <si>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</si>
  <si>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</si>
  <si>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</si>
  <si>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</si>
  <si>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</si>
  <si>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</si>
  <si>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</si>
  <si>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</si>
  <si>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</si>
  <si>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</si>
  <si>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</si>
  <si>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</si>
  <si>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</si>
  <si>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</si>
  <si>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</si>
  <si>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</si>
  <si>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</si>
  <si>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</si>
  <si>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</si>
  <si>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</si>
  <si>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</si>
  <si>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</si>
  <si>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</si>
  <si>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</si>
  <si>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</si>
  <si>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</si>
  <si>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134</t>
  </si>
  <si>
    <t>Каша молочная манная с маслом</t>
  </si>
  <si>
    <t>ПР</t>
  </si>
  <si>
    <t>Яблоко</t>
  </si>
  <si>
    <t>Компот из кураги</t>
  </si>
  <si>
    <t>Какао с молоком сгущенным</t>
  </si>
  <si>
    <t>Рагу из птицы</t>
  </si>
  <si>
    <t>Омлет натуральный</t>
  </si>
  <si>
    <t>Чай с сахаром</t>
  </si>
  <si>
    <t>Масло сливочное порционное</t>
  </si>
  <si>
    <t>Какао с молоком</t>
  </si>
  <si>
    <t>Чай с повидлом</t>
  </si>
  <si>
    <t>Молоко сгущенное</t>
  </si>
  <si>
    <t>Каша молочная из овсяных хлопьев</t>
  </si>
  <si>
    <t>Горошек зеленый консервированный</t>
  </si>
  <si>
    <t>Чай с молоком</t>
  </si>
  <si>
    <t>Хлеб пшеничный нарезка</t>
  </si>
  <si>
    <t>Хлеб ржаной нарезка</t>
  </si>
  <si>
    <t>Картофельное пюре</t>
  </si>
  <si>
    <t xml:space="preserve">Каша вязкая молочная из риса и пшена </t>
  </si>
  <si>
    <t>Капуста тушеная</t>
  </si>
  <si>
    <t>Птица отварная</t>
  </si>
  <si>
    <t>Рыба отварная</t>
  </si>
  <si>
    <t>Плов</t>
  </si>
  <si>
    <t>Котлета домашняя</t>
  </si>
  <si>
    <t>Яйцо отварное</t>
  </si>
  <si>
    <t>Компот из смеси сухофруктов</t>
  </si>
  <si>
    <t>Суп с макаронными изделиями</t>
  </si>
  <si>
    <t>Каша гречневая рассыпчатая с маслом</t>
  </si>
  <si>
    <t>Мандарин</t>
  </si>
  <si>
    <t>54-2з</t>
  </si>
  <si>
    <t>Напиток из шиповника</t>
  </si>
  <si>
    <t>54-13хн</t>
  </si>
  <si>
    <t>54-29к</t>
  </si>
  <si>
    <t>54-21гн</t>
  </si>
  <si>
    <t>Борщ с капустой и картофелем со сметаной</t>
  </si>
  <si>
    <t>54-2с</t>
  </si>
  <si>
    <t>Помидор в нарезке</t>
  </si>
  <si>
    <t>54-3з</t>
  </si>
  <si>
    <t>Каша перловая рассыпчатая</t>
  </si>
  <si>
    <t>54-5г</t>
  </si>
  <si>
    <t xml:space="preserve">Каша вязкая молочная пшенная </t>
  </si>
  <si>
    <t>54-6к</t>
  </si>
  <si>
    <t>54-1гн</t>
  </si>
  <si>
    <t>Апельсин</t>
  </si>
  <si>
    <t>Щи из свежей капусты с картофелем</t>
  </si>
  <si>
    <t>Огурец в нарезке</t>
  </si>
  <si>
    <t>Печень говяжья по-строгановски</t>
  </si>
  <si>
    <t>54-18м</t>
  </si>
  <si>
    <t>54-1г</t>
  </si>
  <si>
    <t>Компот из чернослива</t>
  </si>
  <si>
    <t>54-3хн</t>
  </si>
  <si>
    <t>Суп из овощей</t>
  </si>
  <si>
    <t>Салат из белокачанной капусты с морковью и яблоками</t>
  </si>
  <si>
    <t>54-9з</t>
  </si>
  <si>
    <t>54-17с</t>
  </si>
  <si>
    <t>54-23гн</t>
  </si>
  <si>
    <t>Кофейный напиток с молоком</t>
  </si>
  <si>
    <t>Компот из апельсинов</t>
  </si>
  <si>
    <t>Щи из свежей капусты со сметаной</t>
  </si>
  <si>
    <t>54-1с</t>
  </si>
  <si>
    <t>Запеканка из творога</t>
  </si>
  <si>
    <t>54-1т</t>
  </si>
  <si>
    <t>54-3гн</t>
  </si>
  <si>
    <t>Суп гороховый</t>
  </si>
  <si>
    <t>54-25с</t>
  </si>
  <si>
    <t>Компот из клубники</t>
  </si>
  <si>
    <t>54-31хн</t>
  </si>
  <si>
    <t>54-22гн</t>
  </si>
  <si>
    <t>Фрикадельки из говядины</t>
  </si>
  <si>
    <t>54-29м</t>
  </si>
  <si>
    <t>54-2гн</t>
  </si>
  <si>
    <t>54-10с</t>
  </si>
  <si>
    <t>И.о. директора МБОУ СОШ № 134</t>
  </si>
  <si>
    <t>Котельникова Е.А.</t>
  </si>
  <si>
    <t>Рассольник домашний</t>
  </si>
  <si>
    <t>Тефтели из говядины с рисом</t>
  </si>
  <si>
    <t>54-16м</t>
  </si>
  <si>
    <t>54-4гн</t>
  </si>
  <si>
    <t>Рагу из овощей</t>
  </si>
  <si>
    <t>54-9г</t>
  </si>
  <si>
    <t>Рыба тушеная в томате с овощами</t>
  </si>
  <si>
    <t>54-10р</t>
  </si>
  <si>
    <t>Суп крестьянский с крупой (перловая)</t>
  </si>
  <si>
    <t xml:space="preserve">Каша гречневая рассыпчатая </t>
  </si>
  <si>
    <t>54-1о</t>
  </si>
  <si>
    <t>54-1хн</t>
  </si>
  <si>
    <t>54-4г</t>
  </si>
  <si>
    <t>54-2хн</t>
  </si>
  <si>
    <t>Чай с лимоном и сахаром</t>
  </si>
  <si>
    <t>54-11г</t>
  </si>
  <si>
    <t>54-8г</t>
  </si>
  <si>
    <t>Повидло</t>
  </si>
  <si>
    <t>53-19з</t>
  </si>
  <si>
    <t>Кисель из вишни</t>
  </si>
  <si>
    <t>54-22хн</t>
  </si>
  <si>
    <t>Сыр твердых сортов в нарезке</t>
  </si>
  <si>
    <t>54-1з</t>
  </si>
  <si>
    <t>Макароны отварные</t>
  </si>
  <si>
    <t>Каша вязкая молочная рисовая</t>
  </si>
  <si>
    <t>Каша вязкая из хлопьев овсяных "Геркулес"</t>
  </si>
  <si>
    <t>54-4с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</si>
</sst>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72" sqref="E1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112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113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6.02</v>
      </c>
      <c r="H6" s="40">
        <v>4.05</v>
      </c>
      <c r="I6" s="40">
        <v>33.369999999999997</v>
      </c>
      <c r="J6" s="40">
        <v>194.01</v>
      </c>
      <c r="K6" s="41">
        <v>181</v>
      </c>
      <c r="L6" s="40">
        <v>25.53</v>
      </c>
    </row>
    <row r="7" spans="1:12" ht="15" x14ac:dyDescent="0.25">
      <c r="A7" s="23"/>
      <c r="B7" s="15"/>
      <c r="C7" s="11"/>
      <c r="D7" s="6" t="s">
        <v>26</v>
      </c>
      <c r="E7" s="42" t="s">
        <v>64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209</v>
      </c>
      <c r="L7" s="43">
        <v>10.82</v>
      </c>
    </row>
    <row r="8" spans="1:12" ht="15" x14ac:dyDescent="0.25">
      <c r="A8" s="23"/>
      <c r="B8" s="15"/>
      <c r="C8" s="11"/>
      <c r="D8" s="7" t="s">
        <v>22</v>
      </c>
      <c r="E8" s="42" t="s">
        <v>96</v>
      </c>
      <c r="F8" s="43">
        <v>200</v>
      </c>
      <c r="G8" s="43">
        <v>3.87</v>
      </c>
      <c r="H8" s="43">
        <v>2.86</v>
      </c>
      <c r="I8" s="43">
        <v>11.19</v>
      </c>
      <c r="J8" s="43">
        <v>86</v>
      </c>
      <c r="K8" s="44" t="s">
        <v>95</v>
      </c>
      <c r="L8" s="43">
        <v>14.61</v>
      </c>
    </row>
    <row r="9" spans="1:12" ht="15" x14ac:dyDescent="0.25">
      <c r="A9" s="23"/>
      <c r="B9" s="15"/>
      <c r="C9" s="11"/>
      <c r="D9" s="7" t="s">
        <v>23</v>
      </c>
      <c r="E9" s="42" t="s">
        <v>55</v>
      </c>
      <c r="F9" s="43">
        <v>40</v>
      </c>
      <c r="G9" s="43">
        <v>4.2</v>
      </c>
      <c r="H9" s="43">
        <v>1.8</v>
      </c>
      <c r="I9" s="43">
        <v>17</v>
      </c>
      <c r="J9" s="43">
        <v>110</v>
      </c>
      <c r="K9" s="44" t="s">
        <v>41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175</v>
      </c>
      <c r="G10" s="43">
        <v>0.6</v>
      </c>
      <c r="H10" s="43">
        <v>0.6</v>
      </c>
      <c r="I10" s="43">
        <v>15</v>
      </c>
      <c r="J10" s="43">
        <v>67</v>
      </c>
      <c r="K10" s="44">
        <v>338</v>
      </c>
      <c r="L10" s="43">
        <v>23.6</v>
      </c>
    </row>
    <row r="11" spans="1:12" ht="15" x14ac:dyDescent="0.25">
      <c r="A11" s="23"/>
      <c r="B11" s="15"/>
      <c r="C11" s="11"/>
      <c r="D11" s="6" t="s">
        <v>32</v>
      </c>
      <c r="E11" s="42" t="s">
        <v>56</v>
      </c>
      <c r="F11" s="43">
        <v>48</v>
      </c>
      <c r="G11" s="43">
        <v>3.4</v>
      </c>
      <c r="H11" s="43">
        <v>0.6</v>
      </c>
      <c r="I11" s="43">
        <v>20</v>
      </c>
      <c r="J11" s="43">
        <v>100</v>
      </c>
      <c r="K11" s="44" t="s">
        <v>41</v>
      </c>
      <c r="L11" s="43">
        <v>4.8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713</v>
      </c>
      <c r="G13" s="19">
        <f t="shared" ref="G13:J13" si="0">SUM(G6:G12)</f>
        <v>23.169999999999998</v>
      </c>
      <c r="H13" s="19">
        <f t="shared" si="0"/>
        <v>14.509999999999998</v>
      </c>
      <c r="I13" s="19">
        <f t="shared" si="0"/>
        <v>96.84</v>
      </c>
      <c r="J13" s="19">
        <f t="shared" si="0"/>
        <v>620.01</v>
      </c>
      <c r="K13" s="25"/>
      <c r="L13" s="19">
        <f t="shared" ref="L13" si="1">SUM(L6:L12)</f>
        <v>82.26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98</v>
      </c>
      <c r="F15" s="43">
        <v>250</v>
      </c>
      <c r="G15" s="43">
        <v>5.81</v>
      </c>
      <c r="H15" s="43">
        <v>7.05</v>
      </c>
      <c r="I15" s="43">
        <v>7.15</v>
      </c>
      <c r="J15" s="43">
        <v>115.2</v>
      </c>
      <c r="K15" s="44" t="s">
        <v>99</v>
      </c>
      <c r="L15" s="43">
        <v>9.66</v>
      </c>
    </row>
    <row r="16" spans="1:12" ht="15" x14ac:dyDescent="0.25">
      <c r="A16" s="23"/>
      <c r="B16" s="15"/>
      <c r="C16" s="11"/>
      <c r="D16" s="7" t="s">
        <v>28</v>
      </c>
      <c r="E16" s="42" t="s">
        <v>61</v>
      </c>
      <c r="F16" s="43">
        <v>80</v>
      </c>
      <c r="G16" s="43">
        <v>15</v>
      </c>
      <c r="H16" s="43">
        <v>1</v>
      </c>
      <c r="I16" s="43">
        <v>0</v>
      </c>
      <c r="J16" s="43">
        <v>65</v>
      </c>
      <c r="K16" s="44">
        <v>226</v>
      </c>
      <c r="L16" s="43">
        <v>46.76</v>
      </c>
    </row>
    <row r="17" spans="1:12" ht="15" x14ac:dyDescent="0.25">
      <c r="A17" s="23"/>
      <c r="B17" s="15"/>
      <c r="C17" s="11"/>
      <c r="D17" s="7" t="s">
        <v>29</v>
      </c>
      <c r="E17" s="42" t="s">
        <v>67</v>
      </c>
      <c r="F17" s="43">
        <v>150</v>
      </c>
      <c r="G17" s="43">
        <v>8.2200000000000006</v>
      </c>
      <c r="H17" s="43">
        <v>6.34</v>
      </c>
      <c r="I17" s="43">
        <v>36</v>
      </c>
      <c r="J17" s="43">
        <v>234</v>
      </c>
      <c r="K17" s="44" t="s">
        <v>126</v>
      </c>
      <c r="L17" s="43">
        <v>12.85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0.98</v>
      </c>
      <c r="H18" s="43">
        <v>0.05</v>
      </c>
      <c r="I18" s="43">
        <v>15.64</v>
      </c>
      <c r="J18" s="43">
        <v>66.900000000000006</v>
      </c>
      <c r="K18" s="44" t="s">
        <v>127</v>
      </c>
      <c r="L18" s="43">
        <v>7.64</v>
      </c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40</v>
      </c>
      <c r="G19" s="43">
        <v>4.2</v>
      </c>
      <c r="H19" s="43">
        <v>1.8</v>
      </c>
      <c r="I19" s="43">
        <v>17</v>
      </c>
      <c r="J19" s="43">
        <v>110</v>
      </c>
      <c r="K19" s="44" t="s">
        <v>41</v>
      </c>
      <c r="L19" s="43">
        <v>2.9</v>
      </c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24</v>
      </c>
      <c r="G20" s="43">
        <v>1.7</v>
      </c>
      <c r="H20" s="43">
        <v>0.3</v>
      </c>
      <c r="I20" s="43">
        <v>10</v>
      </c>
      <c r="J20" s="43">
        <v>50</v>
      </c>
      <c r="K20" s="44" t="s">
        <v>41</v>
      </c>
      <c r="L20" s="43">
        <v>2.4500000000000002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744</v>
      </c>
      <c r="G23" s="19">
        <f t="shared" ref="G23:J23" si="2">SUM(G14:G22)</f>
        <v>35.910000000000004</v>
      </c>
      <c r="H23" s="19">
        <f t="shared" si="2"/>
        <v>16.540000000000003</v>
      </c>
      <c r="I23" s="19">
        <f t="shared" si="2"/>
        <v>85.789999999999992</v>
      </c>
      <c r="J23" s="19">
        <f t="shared" si="2"/>
        <v>641.1</v>
      </c>
      <c r="K23" s="25"/>
      <c r="L23" s="19">
        <f t="shared" ref="L23" si="3">SUM(L14:L22)</f>
        <v>82.26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1457</v>
      </c>
      <c r="G24" s="32">
        <f t="shared" ref="G24:J24" si="4">G13+G23</f>
        <v>59.08</v>
      </c>
      <c r="H24" s="32">
        <f t="shared" si="4"/>
        <v>31.05</v>
      </c>
      <c r="I24" s="32">
        <f t="shared" si="4"/>
        <v>182.63</v>
      </c>
      <c r="J24" s="32">
        <f t="shared" si="4"/>
        <v>1261.1100000000001</v>
      </c>
      <c r="K24" s="32"/>
      <c r="L24" s="32">
        <f t="shared" ref="L24" si="5">L13+L23</f>
        <v>164.52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100</v>
      </c>
      <c r="F25" s="40">
        <v>150</v>
      </c>
      <c r="G25" s="40">
        <v>29.66</v>
      </c>
      <c r="H25" s="40">
        <v>10.67</v>
      </c>
      <c r="I25" s="40">
        <v>22</v>
      </c>
      <c r="J25" s="40">
        <v>301</v>
      </c>
      <c r="K25" s="41" t="s">
        <v>101</v>
      </c>
      <c r="L25" s="40">
        <v>74.83</v>
      </c>
    </row>
    <row r="26" spans="1:12" ht="15" x14ac:dyDescent="0.25">
      <c r="A26" s="14"/>
      <c r="B26" s="15"/>
      <c r="C26" s="11"/>
      <c r="D26" s="6" t="s">
        <v>26</v>
      </c>
      <c r="E26" s="42" t="s">
        <v>131</v>
      </c>
      <c r="F26" s="43">
        <v>30</v>
      </c>
      <c r="G26" s="43">
        <v>0.15</v>
      </c>
      <c r="H26" s="43">
        <v>0</v>
      </c>
      <c r="I26" s="43">
        <v>21</v>
      </c>
      <c r="J26" s="43">
        <v>87</v>
      </c>
      <c r="K26" s="44" t="s">
        <v>41</v>
      </c>
      <c r="L26" s="43">
        <v>6.07</v>
      </c>
    </row>
    <row r="27" spans="1:12" ht="15" x14ac:dyDescent="0.25">
      <c r="A27" s="14"/>
      <c r="B27" s="15"/>
      <c r="C27" s="11"/>
      <c r="D27" s="7" t="s">
        <v>22</v>
      </c>
      <c r="E27" s="42" t="s">
        <v>128</v>
      </c>
      <c r="F27" s="43">
        <v>200</v>
      </c>
      <c r="G27" s="43">
        <v>0.13</v>
      </c>
      <c r="H27" s="43">
        <v>0.2</v>
      </c>
      <c r="I27" s="43">
        <v>15</v>
      </c>
      <c r="J27" s="43">
        <v>62</v>
      </c>
      <c r="K27" s="44" t="s">
        <v>102</v>
      </c>
      <c r="L27" s="43">
        <v>2.5299999999999998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40</v>
      </c>
      <c r="G28" s="43">
        <v>4.2</v>
      </c>
      <c r="H28" s="43">
        <v>1.8</v>
      </c>
      <c r="I28" s="43">
        <v>17</v>
      </c>
      <c r="J28" s="43">
        <v>110</v>
      </c>
      <c r="K28" s="44" t="s">
        <v>41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32</v>
      </c>
      <c r="E30" s="42" t="s">
        <v>56</v>
      </c>
      <c r="F30" s="43">
        <v>48</v>
      </c>
      <c r="G30" s="43">
        <v>3.4</v>
      </c>
      <c r="H30" s="43">
        <v>0.6</v>
      </c>
      <c r="I30" s="43">
        <v>20</v>
      </c>
      <c r="J30" s="43">
        <v>100</v>
      </c>
      <c r="K30" s="44" t="s">
        <v>41</v>
      </c>
      <c r="L30" s="43">
        <v>4.67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468</v>
      </c>
      <c r="G32" s="19">
        <f t="shared" ref="G32" si="6">SUM(G25:G31)</f>
        <v>37.54</v>
      </c>
      <c r="H32" s="19">
        <f t="shared" ref="H32" si="7">SUM(H25:H31)</f>
        <v>13.27</v>
      </c>
      <c r="I32" s="19">
        <f t="shared" ref="I32" si="8">SUM(I25:I31)</f>
        <v>95</v>
      </c>
      <c r="J32" s="19">
        <f t="shared" ref="J32:L32" si="9">SUM(J25:J31)</f>
        <v>660</v>
      </c>
      <c r="K32" s="25"/>
      <c r="L32" s="19">
        <f t="shared" si="9"/>
        <v>91.000000000000014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103</v>
      </c>
      <c r="F34" s="43">
        <v>250</v>
      </c>
      <c r="G34" s="43">
        <v>8.1999999999999993</v>
      </c>
      <c r="H34" s="43">
        <v>3.5</v>
      </c>
      <c r="I34" s="43">
        <v>18.7</v>
      </c>
      <c r="J34" s="43">
        <v>138</v>
      </c>
      <c r="K34" s="44" t="s">
        <v>104</v>
      </c>
      <c r="L34" s="43">
        <v>10.86</v>
      </c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90</v>
      </c>
      <c r="G35" s="43">
        <v>12</v>
      </c>
      <c r="H35" s="43">
        <v>22</v>
      </c>
      <c r="I35" s="43">
        <v>6</v>
      </c>
      <c r="J35" s="43">
        <v>279</v>
      </c>
      <c r="K35" s="44">
        <v>271</v>
      </c>
      <c r="L35" s="43">
        <v>49.6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</v>
      </c>
      <c r="H36" s="43">
        <v>5.31</v>
      </c>
      <c r="I36" s="43">
        <v>20</v>
      </c>
      <c r="J36" s="43">
        <v>139</v>
      </c>
      <c r="K36" s="44" t="s">
        <v>129</v>
      </c>
      <c r="L36" s="43">
        <v>21</v>
      </c>
    </row>
    <row r="37" spans="1:12" ht="15" x14ac:dyDescent="0.25">
      <c r="A37" s="14"/>
      <c r="B37" s="15"/>
      <c r="C37" s="11"/>
      <c r="D37" s="7" t="s">
        <v>30</v>
      </c>
      <c r="E37" s="42" t="s">
        <v>105</v>
      </c>
      <c r="F37" s="43">
        <v>200</v>
      </c>
      <c r="G37" s="43">
        <v>0.3</v>
      </c>
      <c r="H37" s="43">
        <v>0.08</v>
      </c>
      <c r="I37" s="43">
        <v>28</v>
      </c>
      <c r="J37" s="43">
        <v>117</v>
      </c>
      <c r="K37" s="44" t="s">
        <v>106</v>
      </c>
      <c r="L37" s="43">
        <v>5.57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20</v>
      </c>
      <c r="G38" s="43">
        <v>2.1</v>
      </c>
      <c r="H38" s="43">
        <v>0.9</v>
      </c>
      <c r="I38" s="43">
        <v>9</v>
      </c>
      <c r="J38" s="43">
        <v>55</v>
      </c>
      <c r="K38" s="44" t="s">
        <v>41</v>
      </c>
      <c r="L38" s="43">
        <v>1.45</v>
      </c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24</v>
      </c>
      <c r="G39" s="43">
        <v>2</v>
      </c>
      <c r="H39" s="43">
        <v>0.3</v>
      </c>
      <c r="I39" s="43">
        <v>10</v>
      </c>
      <c r="J39" s="43">
        <v>50</v>
      </c>
      <c r="K39" s="44" t="s">
        <v>41</v>
      </c>
      <c r="L39" s="43">
        <v>2.52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734</v>
      </c>
      <c r="G42" s="19">
        <f t="shared" ref="G42" si="10">SUM(G33:G41)</f>
        <v>27.6</v>
      </c>
      <c r="H42" s="19">
        <f t="shared" ref="H42" si="11">SUM(H33:H41)</f>
        <v>32.089999999999996</v>
      </c>
      <c r="I42" s="19">
        <f t="shared" ref="I42" si="12">SUM(I33:I41)</f>
        <v>91.7</v>
      </c>
      <c r="J42" s="19">
        <f t="shared" ref="J42:L42" si="13">SUM(J33:J41)</f>
        <v>778</v>
      </c>
      <c r="K42" s="25"/>
      <c r="L42" s="19">
        <f t="shared" si="13"/>
        <v>91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1202</v>
      </c>
      <c r="G43" s="32">
        <f t="shared" ref="G43" si="14">G32+G42</f>
        <v>65.14</v>
      </c>
      <c r="H43" s="32">
        <f t="shared" ref="H43" si="15">H32+H42</f>
        <v>45.36</v>
      </c>
      <c r="I43" s="32">
        <f t="shared" ref="I43" si="16">I32+I42</f>
        <v>186.7</v>
      </c>
      <c r="J43" s="32">
        <f t="shared" ref="J43:L43" si="17">J32+J42</f>
        <v>1438</v>
      </c>
      <c r="K43" s="32"/>
      <c r="L43" s="32">
        <f t="shared" si="17"/>
        <v>182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210</v>
      </c>
      <c r="G44" s="40">
        <v>3.3</v>
      </c>
      <c r="H44" s="40">
        <v>8.6</v>
      </c>
      <c r="I44" s="40">
        <v>23.2</v>
      </c>
      <c r="J44" s="40">
        <v>183.4</v>
      </c>
      <c r="K44" s="41">
        <v>175</v>
      </c>
      <c r="L44" s="40">
        <v>26.2</v>
      </c>
    </row>
    <row r="45" spans="1:12" ht="15" x14ac:dyDescent="0.25">
      <c r="A45" s="23"/>
      <c r="B45" s="15"/>
      <c r="C45" s="11"/>
      <c r="D45" s="6" t="s">
        <v>26</v>
      </c>
      <c r="E45" s="42" t="s">
        <v>48</v>
      </c>
      <c r="F45" s="43">
        <v>10</v>
      </c>
      <c r="G45" s="43">
        <v>0</v>
      </c>
      <c r="H45" s="43">
        <v>8</v>
      </c>
      <c r="I45" s="43">
        <v>0</v>
      </c>
      <c r="J45" s="43">
        <v>65</v>
      </c>
      <c r="K45" s="44" t="s">
        <v>132</v>
      </c>
      <c r="L45" s="43">
        <v>13.61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4.12</v>
      </c>
      <c r="H46" s="43">
        <v>4.3</v>
      </c>
      <c r="I46" s="43">
        <v>25.4</v>
      </c>
      <c r="J46" s="43">
        <v>157.6</v>
      </c>
      <c r="K46" s="44" t="s">
        <v>107</v>
      </c>
      <c r="L46" s="43">
        <v>17.8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40</v>
      </c>
      <c r="G47" s="43">
        <v>4.2</v>
      </c>
      <c r="H47" s="43">
        <v>1.8</v>
      </c>
      <c r="I47" s="43">
        <v>17</v>
      </c>
      <c r="J47" s="43">
        <v>110</v>
      </c>
      <c r="K47" s="44" t="s">
        <v>41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129</v>
      </c>
      <c r="G48" s="43">
        <v>1</v>
      </c>
      <c r="H48" s="43">
        <v>0.26</v>
      </c>
      <c r="I48" s="43">
        <v>10</v>
      </c>
      <c r="J48" s="43">
        <v>49</v>
      </c>
      <c r="K48" s="44">
        <v>338</v>
      </c>
      <c r="L48" s="43">
        <v>29.45</v>
      </c>
    </row>
    <row r="49" spans="1:12" ht="15" x14ac:dyDescent="0.25">
      <c r="A49" s="23"/>
      <c r="B49" s="15"/>
      <c r="C49" s="11"/>
      <c r="D49" s="52" t="s">
        <v>32</v>
      </c>
      <c r="E49" s="42" t="s">
        <v>56</v>
      </c>
      <c r="F49" s="43">
        <v>48</v>
      </c>
      <c r="G49" s="43">
        <v>3.4</v>
      </c>
      <c r="H49" s="43">
        <v>0.6</v>
      </c>
      <c r="I49" s="43">
        <v>20</v>
      </c>
      <c r="J49" s="43">
        <v>100</v>
      </c>
      <c r="K49" s="44" t="s">
        <v>41</v>
      </c>
      <c r="L49" s="43">
        <v>4.8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637</v>
      </c>
      <c r="G51" s="19">
        <f t="shared" ref="G51" si="18">SUM(G44:G50)</f>
        <v>16.02</v>
      </c>
      <c r="H51" s="19">
        <f t="shared" ref="H51" si="19">SUM(H44:H50)</f>
        <v>23.560000000000006</v>
      </c>
      <c r="I51" s="19">
        <f t="shared" ref="I51" si="20">SUM(I44:I50)</f>
        <v>95.6</v>
      </c>
      <c r="J51" s="19">
        <f t="shared" ref="J51:L51" si="21">SUM(J44:J50)</f>
        <v>665</v>
      </c>
      <c r="K51" s="25"/>
      <c r="L51" s="19">
        <f t="shared" si="21"/>
        <v>94.759999999999991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91</v>
      </c>
      <c r="F53" s="43">
        <v>250</v>
      </c>
      <c r="G53" s="43">
        <v>2</v>
      </c>
      <c r="H53" s="43">
        <v>5</v>
      </c>
      <c r="I53" s="43">
        <v>11</v>
      </c>
      <c r="J53" s="43">
        <v>93</v>
      </c>
      <c r="K53" s="44" t="s">
        <v>94</v>
      </c>
      <c r="L53" s="43">
        <v>8.82</v>
      </c>
    </row>
    <row r="54" spans="1:12" ht="15" x14ac:dyDescent="0.25">
      <c r="A54" s="23"/>
      <c r="B54" s="15"/>
      <c r="C54" s="11"/>
      <c r="D54" s="7" t="s">
        <v>28</v>
      </c>
      <c r="E54" s="42" t="s">
        <v>108</v>
      </c>
      <c r="F54" s="43">
        <v>100</v>
      </c>
      <c r="G54" s="43">
        <v>13.68</v>
      </c>
      <c r="H54" s="43">
        <v>12.16</v>
      </c>
      <c r="I54" s="43">
        <v>6.76</v>
      </c>
      <c r="J54" s="43">
        <v>191.2</v>
      </c>
      <c r="K54" s="44" t="s">
        <v>109</v>
      </c>
      <c r="L54" s="43">
        <v>48.29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3.59</v>
      </c>
      <c r="H55" s="43">
        <v>4.54</v>
      </c>
      <c r="I55" s="43">
        <v>15</v>
      </c>
      <c r="J55" s="43">
        <v>114</v>
      </c>
      <c r="K55" s="44" t="s">
        <v>130</v>
      </c>
      <c r="L55" s="43">
        <v>18.260000000000002</v>
      </c>
    </row>
    <row r="56" spans="1:12" ht="15" x14ac:dyDescent="0.25">
      <c r="A56" s="23"/>
      <c r="B56" s="15"/>
      <c r="C56" s="11"/>
      <c r="D56" s="7" t="s">
        <v>30</v>
      </c>
      <c r="E56" s="42" t="s">
        <v>133</v>
      </c>
      <c r="F56" s="43">
        <v>200</v>
      </c>
      <c r="G56" s="43">
        <v>0</v>
      </c>
      <c r="H56" s="43">
        <v>0</v>
      </c>
      <c r="I56" s="43">
        <v>13</v>
      </c>
      <c r="J56" s="43">
        <v>53</v>
      </c>
      <c r="K56" s="44" t="s">
        <v>134</v>
      </c>
      <c r="L56" s="43">
        <v>15.52</v>
      </c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20</v>
      </c>
      <c r="G57" s="43">
        <v>2</v>
      </c>
      <c r="H57" s="43">
        <v>1</v>
      </c>
      <c r="I57" s="43">
        <v>9</v>
      </c>
      <c r="J57" s="43">
        <v>55</v>
      </c>
      <c r="K57" s="44" t="s">
        <v>41</v>
      </c>
      <c r="L57" s="43">
        <v>1.47</v>
      </c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24</v>
      </c>
      <c r="G58" s="43">
        <v>1.7</v>
      </c>
      <c r="H58" s="43">
        <v>0.3</v>
      </c>
      <c r="I58" s="43">
        <v>10</v>
      </c>
      <c r="J58" s="43">
        <v>50</v>
      </c>
      <c r="K58" s="44" t="s">
        <v>41</v>
      </c>
      <c r="L58" s="43">
        <v>2.4</v>
      </c>
    </row>
    <row r="59" spans="1:12" ht="15" x14ac:dyDescent="0.25">
      <c r="A59" s="23"/>
      <c r="B59" s="15"/>
      <c r="C59" s="11"/>
      <c r="D59" s="52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744</v>
      </c>
      <c r="G61" s="19">
        <f t="shared" ref="G61" si="22">SUM(G52:G60)</f>
        <v>22.97</v>
      </c>
      <c r="H61" s="19">
        <f t="shared" ref="H61" si="23">SUM(H52:H60)</f>
        <v>23</v>
      </c>
      <c r="I61" s="19">
        <f t="shared" ref="I61" si="24">SUM(I52:I60)</f>
        <v>64.759999999999991</v>
      </c>
      <c r="J61" s="19">
        <f t="shared" ref="J61:L61" si="25">SUM(J52:J60)</f>
        <v>556.20000000000005</v>
      </c>
      <c r="K61" s="25"/>
      <c r="L61" s="19">
        <f t="shared" si="25"/>
        <v>94.76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1381</v>
      </c>
      <c r="G62" s="32">
        <f t="shared" ref="G62" si="26">G51+G61</f>
        <v>38.989999999999995</v>
      </c>
      <c r="H62" s="32">
        <f t="shared" ref="H62" si="27">H51+H61</f>
        <v>46.56</v>
      </c>
      <c r="I62" s="32">
        <f t="shared" ref="I62" si="28">I51+I61</f>
        <v>160.35999999999999</v>
      </c>
      <c r="J62" s="32">
        <f t="shared" ref="J62:L62" si="29">J51+J61</f>
        <v>1221.2</v>
      </c>
      <c r="K62" s="32"/>
      <c r="L62" s="32">
        <f t="shared" si="29"/>
        <v>189.51999999999998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200</v>
      </c>
      <c r="G63" s="40">
        <v>14.3</v>
      </c>
      <c r="H63" s="40">
        <v>25.6</v>
      </c>
      <c r="I63" s="40">
        <v>3</v>
      </c>
      <c r="J63" s="40">
        <v>299</v>
      </c>
      <c r="K63" s="41" t="s">
        <v>124</v>
      </c>
      <c r="L63" s="40">
        <v>68.8</v>
      </c>
    </row>
    <row r="64" spans="1:12" ht="15" x14ac:dyDescent="0.25">
      <c r="A64" s="23"/>
      <c r="B64" s="15"/>
      <c r="C64" s="11"/>
      <c r="D64" s="53" t="s">
        <v>26</v>
      </c>
      <c r="E64" s="42" t="s">
        <v>135</v>
      </c>
      <c r="F64" s="43">
        <v>10</v>
      </c>
      <c r="G64" s="43">
        <v>2.3199999999999998</v>
      </c>
      <c r="H64" s="43">
        <v>2.95</v>
      </c>
      <c r="I64" s="43">
        <v>0</v>
      </c>
      <c r="J64" s="43">
        <v>36</v>
      </c>
      <c r="K64" s="44" t="s">
        <v>136</v>
      </c>
      <c r="L64" s="43">
        <v>7.4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0.19</v>
      </c>
      <c r="H65" s="43">
        <v>0.04</v>
      </c>
      <c r="I65" s="43">
        <v>6.42</v>
      </c>
      <c r="J65" s="43">
        <v>26.8</v>
      </c>
      <c r="K65" s="44" t="s">
        <v>110</v>
      </c>
      <c r="L65" s="43">
        <v>1.18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40</v>
      </c>
      <c r="G66" s="43">
        <v>4.2</v>
      </c>
      <c r="H66" s="43">
        <v>1.8</v>
      </c>
      <c r="I66" s="43">
        <v>17</v>
      </c>
      <c r="J66" s="43">
        <v>110</v>
      </c>
      <c r="K66" s="44" t="s">
        <v>41</v>
      </c>
      <c r="L66" s="43">
        <v>2.4300000000000002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51" t="s">
        <v>32</v>
      </c>
      <c r="E69" s="42" t="s">
        <v>56</v>
      </c>
      <c r="F69" s="43">
        <v>24</v>
      </c>
      <c r="G69" s="43">
        <v>1.7</v>
      </c>
      <c r="H69" s="43">
        <v>0.3</v>
      </c>
      <c r="I69" s="43">
        <v>10</v>
      </c>
      <c r="J69" s="43">
        <v>50</v>
      </c>
      <c r="K69" s="44" t="s">
        <v>41</v>
      </c>
      <c r="L69" s="43">
        <v>2.4500000000000002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474</v>
      </c>
      <c r="G70" s="19">
        <f t="shared" ref="G70" si="30">SUM(G63:G69)</f>
        <v>22.71</v>
      </c>
      <c r="H70" s="19">
        <f t="shared" ref="H70" si="31">SUM(H63:H69)</f>
        <v>30.69</v>
      </c>
      <c r="I70" s="19">
        <f t="shared" ref="I70" si="32">SUM(I63:I69)</f>
        <v>36.42</v>
      </c>
      <c r="J70" s="19">
        <f t="shared" ref="J70:L70" si="33">SUM(J63:J69)</f>
        <v>521.79999999999995</v>
      </c>
      <c r="K70" s="25"/>
      <c r="L70" s="19">
        <f t="shared" si="33"/>
        <v>82.260000000000019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20</v>
      </c>
      <c r="G71" s="43">
        <v>0.16</v>
      </c>
      <c r="H71" s="43">
        <v>0.02</v>
      </c>
      <c r="I71" s="43">
        <v>1</v>
      </c>
      <c r="J71" s="43">
        <v>3</v>
      </c>
      <c r="K71" s="44" t="s">
        <v>69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3</v>
      </c>
      <c r="H72" s="43">
        <v>3</v>
      </c>
      <c r="I72" s="43">
        <v>16</v>
      </c>
      <c r="J72" s="43">
        <v>100</v>
      </c>
      <c r="K72" s="44">
        <v>111</v>
      </c>
      <c r="L72" s="43">
        <v>3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230</v>
      </c>
      <c r="G73" s="43">
        <v>20</v>
      </c>
      <c r="H73" s="43">
        <v>43</v>
      </c>
      <c r="I73" s="43">
        <v>40</v>
      </c>
      <c r="J73" s="43">
        <v>625</v>
      </c>
      <c r="K73" s="44">
        <v>265</v>
      </c>
      <c r="L73" s="43">
        <v>61.66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0.64</v>
      </c>
      <c r="H75" s="43">
        <v>0.25</v>
      </c>
      <c r="I75" s="43">
        <v>15.15</v>
      </c>
      <c r="J75" s="43">
        <v>65.3</v>
      </c>
      <c r="K75" s="44" t="s">
        <v>71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55</v>
      </c>
      <c r="F76" s="43">
        <v>40</v>
      </c>
      <c r="G76" s="43">
        <v>4.2</v>
      </c>
      <c r="H76" s="43">
        <v>1.8</v>
      </c>
      <c r="I76" s="43">
        <v>17</v>
      </c>
      <c r="J76" s="43">
        <v>110</v>
      </c>
      <c r="K76" s="44" t="s">
        <v>41</v>
      </c>
      <c r="L76" s="43">
        <v>2.9</v>
      </c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27</v>
      </c>
      <c r="G77" s="43">
        <v>2</v>
      </c>
      <c r="H77" s="43">
        <v>0</v>
      </c>
      <c r="I77" s="43">
        <v>10</v>
      </c>
      <c r="J77" s="43">
        <v>50</v>
      </c>
      <c r="K77" s="44" t="s">
        <v>41</v>
      </c>
      <c r="L77" s="43">
        <v>2.7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767</v>
      </c>
      <c r="G80" s="19">
        <f t="shared" ref="G80" si="34">SUM(G71:G79)</f>
        <v>30</v>
      </c>
      <c r="H80" s="19">
        <f t="shared" ref="H80" si="35">SUM(H71:H79)</f>
        <v>48.07</v>
      </c>
      <c r="I80" s="19">
        <f t="shared" ref="I80" si="36">SUM(I71:I79)</f>
        <v>99.15</v>
      </c>
      <c r="J80" s="19">
        <f t="shared" ref="J80:L80" si="37">SUM(J71:J79)</f>
        <v>953.3</v>
      </c>
      <c r="K80" s="25"/>
      <c r="L80" s="19">
        <f t="shared" si="37"/>
        <v>82.26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1241</v>
      </c>
      <c r="G81" s="32">
        <f t="shared" ref="G81" si="38">G70+G80</f>
        <v>52.71</v>
      </c>
      <c r="H81" s="32">
        <f t="shared" ref="H81" si="39">H70+H80</f>
        <v>78.760000000000005</v>
      </c>
      <c r="I81" s="32">
        <f t="shared" ref="I81" si="40">I70+I80</f>
        <v>135.57</v>
      </c>
      <c r="J81" s="32">
        <f t="shared" ref="J81:L81" si="41">J70+J80</f>
        <v>1475.1</v>
      </c>
      <c r="K81" s="32"/>
      <c r="L81" s="32">
        <f t="shared" si="41"/>
        <v>164.52000000000004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8</v>
      </c>
      <c r="H82" s="40">
        <v>12</v>
      </c>
      <c r="I82" s="40">
        <v>32</v>
      </c>
      <c r="J82" s="40">
        <v>263</v>
      </c>
      <c r="K82" s="41" t="s">
        <v>72</v>
      </c>
      <c r="L82" s="40">
        <v>27.34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96</v>
      </c>
      <c r="F84" s="43">
        <v>200</v>
      </c>
      <c r="G84" s="43">
        <v>4</v>
      </c>
      <c r="H84" s="43">
        <v>3</v>
      </c>
      <c r="I84" s="43">
        <v>29</v>
      </c>
      <c r="J84" s="43">
        <v>155</v>
      </c>
      <c r="K84" s="44" t="s">
        <v>95</v>
      </c>
      <c r="L84" s="43">
        <v>14.61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20</v>
      </c>
      <c r="G85" s="43">
        <v>2.1</v>
      </c>
      <c r="H85" s="43">
        <v>0.9</v>
      </c>
      <c r="I85" s="43">
        <v>9</v>
      </c>
      <c r="J85" s="43">
        <v>55</v>
      </c>
      <c r="K85" s="44" t="s">
        <v>41</v>
      </c>
      <c r="L85" s="43">
        <v>1.47</v>
      </c>
    </row>
    <row r="86" spans="1:12" ht="15" x14ac:dyDescent="0.25">
      <c r="A86" s="23"/>
      <c r="B86" s="15"/>
      <c r="C86" s="11"/>
      <c r="D86" s="7" t="s">
        <v>24</v>
      </c>
      <c r="E86" s="42" t="s">
        <v>83</v>
      </c>
      <c r="F86" s="43">
        <v>195</v>
      </c>
      <c r="G86" s="43">
        <v>2</v>
      </c>
      <c r="H86" s="43">
        <v>1</v>
      </c>
      <c r="I86" s="43">
        <v>22</v>
      </c>
      <c r="J86" s="43">
        <v>105</v>
      </c>
      <c r="K86" s="44">
        <v>338</v>
      </c>
      <c r="L86" s="43">
        <v>46.68</v>
      </c>
    </row>
    <row r="87" spans="1:12" ht="15" x14ac:dyDescent="0.25">
      <c r="A87" s="23"/>
      <c r="B87" s="15"/>
      <c r="C87" s="11"/>
      <c r="D87" s="51" t="s">
        <v>32</v>
      </c>
      <c r="E87" s="42" t="s">
        <v>56</v>
      </c>
      <c r="F87" s="43">
        <v>24</v>
      </c>
      <c r="G87" s="43">
        <v>1.7</v>
      </c>
      <c r="H87" s="43">
        <v>0.3</v>
      </c>
      <c r="I87" s="43">
        <v>10</v>
      </c>
      <c r="J87" s="43">
        <v>50</v>
      </c>
      <c r="K87" s="44" t="s">
        <v>41</v>
      </c>
      <c r="L87" s="43">
        <v>2.4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639</v>
      </c>
      <c r="G89" s="19">
        <f t="shared" ref="G89" si="42">SUM(G82:G88)</f>
        <v>17.8</v>
      </c>
      <c r="H89" s="19">
        <f t="shared" ref="H89" si="43">SUM(H82:H88)</f>
        <v>17.2</v>
      </c>
      <c r="I89" s="19">
        <f t="shared" ref="I89" si="44">SUM(I82:I88)</f>
        <v>102</v>
      </c>
      <c r="J89" s="19">
        <f t="shared" ref="J89:L89" si="45">SUM(J82:J88)</f>
        <v>628</v>
      </c>
      <c r="K89" s="25"/>
      <c r="L89" s="19">
        <f t="shared" si="45"/>
        <v>92.5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20</v>
      </c>
      <c r="G90" s="43">
        <v>0.22</v>
      </c>
      <c r="H90" s="43">
        <v>0.04</v>
      </c>
      <c r="I90" s="43">
        <v>1</v>
      </c>
      <c r="J90" s="43">
        <v>4</v>
      </c>
      <c r="K90" s="44" t="s">
        <v>77</v>
      </c>
      <c r="L90" s="43">
        <v>5.65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6</v>
      </c>
      <c r="H91" s="43">
        <v>7</v>
      </c>
      <c r="I91" s="43">
        <v>13</v>
      </c>
      <c r="J91" s="43">
        <v>138</v>
      </c>
      <c r="K91" s="44" t="s">
        <v>75</v>
      </c>
      <c r="L91" s="43">
        <v>12.12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100</v>
      </c>
      <c r="G92" s="43">
        <v>22</v>
      </c>
      <c r="H92" s="43">
        <v>13</v>
      </c>
      <c r="I92" s="43">
        <v>0</v>
      </c>
      <c r="J92" s="43">
        <v>207</v>
      </c>
      <c r="K92" s="44">
        <v>288</v>
      </c>
      <c r="L92" s="43">
        <v>54.13</v>
      </c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4.43</v>
      </c>
      <c r="H93" s="43">
        <v>5.26</v>
      </c>
      <c r="I93" s="43">
        <v>31</v>
      </c>
      <c r="J93" s="43">
        <v>187</v>
      </c>
      <c r="K93" s="44" t="s">
        <v>79</v>
      </c>
      <c r="L93" s="43">
        <v>12.4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0.47</v>
      </c>
      <c r="H94" s="43">
        <v>0</v>
      </c>
      <c r="I94" s="43">
        <v>20</v>
      </c>
      <c r="J94" s="43">
        <v>81</v>
      </c>
      <c r="K94" s="44" t="s">
        <v>125</v>
      </c>
      <c r="L94" s="43">
        <v>4.33</v>
      </c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20</v>
      </c>
      <c r="G95" s="43">
        <v>2.1</v>
      </c>
      <c r="H95" s="43">
        <v>0.9</v>
      </c>
      <c r="I95" s="43">
        <v>9</v>
      </c>
      <c r="J95" s="43">
        <v>55</v>
      </c>
      <c r="K95" s="44" t="s">
        <v>41</v>
      </c>
      <c r="L95" s="43">
        <v>1.47</v>
      </c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24</v>
      </c>
      <c r="G96" s="43">
        <v>1.7</v>
      </c>
      <c r="H96" s="43">
        <v>0.3</v>
      </c>
      <c r="I96" s="43">
        <v>10</v>
      </c>
      <c r="J96" s="43">
        <v>50</v>
      </c>
      <c r="K96" s="44" t="s">
        <v>41</v>
      </c>
      <c r="L96" s="43">
        <v>2.4</v>
      </c>
    </row>
    <row r="97" spans="1:12" ht="15" x14ac:dyDescent="0.25">
      <c r="A97" s="23"/>
      <c r="B97" s="15"/>
      <c r="C97" s="11"/>
      <c r="D97" s="54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764</v>
      </c>
      <c r="G99" s="19">
        <f t="shared" ref="G99" si="46">SUM(G90:G98)</f>
        <v>36.92</v>
      </c>
      <c r="H99" s="19">
        <f t="shared" ref="H99" si="47">SUM(H90:H98)</f>
        <v>26.499999999999996</v>
      </c>
      <c r="I99" s="19">
        <f t="shared" ref="I99" si="48">SUM(I90:I98)</f>
        <v>84</v>
      </c>
      <c r="J99" s="19">
        <f t="shared" ref="J99:L99" si="49">SUM(J90:J98)</f>
        <v>722</v>
      </c>
      <c r="K99" s="25"/>
      <c r="L99" s="19">
        <f t="shared" si="49"/>
        <v>92.500000000000014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1403</v>
      </c>
      <c r="G100" s="32">
        <f t="shared" ref="G100" si="50">G89+G99</f>
        <v>54.72</v>
      </c>
      <c r="H100" s="32">
        <f t="shared" ref="H100" si="51">H89+H99</f>
        <v>43.699999999999996</v>
      </c>
      <c r="I100" s="32">
        <f t="shared" ref="I100" si="52">I89+I99</f>
        <v>186</v>
      </c>
      <c r="J100" s="32">
        <f t="shared" ref="J100:L100" si="53">J89+J99</f>
        <v>1350</v>
      </c>
      <c r="K100" s="32"/>
      <c r="L100" s="32">
        <f t="shared" si="53"/>
        <v>185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8.48</v>
      </c>
      <c r="H101" s="40">
        <v>11.13</v>
      </c>
      <c r="I101" s="40">
        <v>38</v>
      </c>
      <c r="J101" s="40">
        <v>275</v>
      </c>
      <c r="K101" s="41" t="s">
        <v>81</v>
      </c>
      <c r="L101" s="40">
        <v>26.76</v>
      </c>
    </row>
    <row r="102" spans="1:12" ht="15" x14ac:dyDescent="0.25">
      <c r="A102" s="23"/>
      <c r="B102" s="15"/>
      <c r="C102" s="11"/>
      <c r="D102" s="6" t="s">
        <v>26</v>
      </c>
      <c r="E102" s="42" t="s">
        <v>64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>
        <v>11.9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215</v>
      </c>
      <c r="G103" s="43">
        <v>0.25</v>
      </c>
      <c r="H103" s="43">
        <v>0.04</v>
      </c>
      <c r="I103" s="43">
        <v>10</v>
      </c>
      <c r="J103" s="43">
        <v>40</v>
      </c>
      <c r="K103" s="44" t="s">
        <v>82</v>
      </c>
      <c r="L103" s="43">
        <v>3.49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20</v>
      </c>
      <c r="G104" s="43">
        <v>2.1</v>
      </c>
      <c r="H104" s="43">
        <v>0.9</v>
      </c>
      <c r="I104" s="43">
        <v>9</v>
      </c>
      <c r="J104" s="43">
        <v>55</v>
      </c>
      <c r="K104" s="44" t="s">
        <v>41</v>
      </c>
      <c r="L104" s="43">
        <v>1.47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151</v>
      </c>
      <c r="G105" s="43">
        <v>1.86</v>
      </c>
      <c r="H105" s="43">
        <v>0.4</v>
      </c>
      <c r="I105" s="43">
        <v>18</v>
      </c>
      <c r="J105" s="43">
        <v>82</v>
      </c>
      <c r="K105" s="44">
        <v>338</v>
      </c>
      <c r="L105" s="43">
        <v>36.24</v>
      </c>
    </row>
    <row r="106" spans="1:12" ht="15" x14ac:dyDescent="0.25">
      <c r="A106" s="23"/>
      <c r="B106" s="15"/>
      <c r="C106" s="11"/>
      <c r="D106" s="51" t="s">
        <v>32</v>
      </c>
      <c r="E106" s="42" t="s">
        <v>56</v>
      </c>
      <c r="F106" s="43">
        <v>24</v>
      </c>
      <c r="G106" s="43">
        <v>1.7</v>
      </c>
      <c r="H106" s="43">
        <v>0.3</v>
      </c>
      <c r="I106" s="43">
        <v>10</v>
      </c>
      <c r="J106" s="43">
        <v>50</v>
      </c>
      <c r="K106" s="44" t="s">
        <v>41</v>
      </c>
      <c r="L106" s="43">
        <v>2.4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19.47</v>
      </c>
      <c r="H108" s="19">
        <f t="shared" si="54"/>
        <v>17.369999999999997</v>
      </c>
      <c r="I108" s="19">
        <f t="shared" si="54"/>
        <v>85.28</v>
      </c>
      <c r="J108" s="19">
        <f t="shared" si="54"/>
        <v>565</v>
      </c>
      <c r="K108" s="25"/>
      <c r="L108" s="19">
        <f t="shared" ref="L108" si="55">SUM(L101:L107)</f>
        <v>82.260000000000019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20</v>
      </c>
      <c r="G109" s="43">
        <v>0.16</v>
      </c>
      <c r="H109" s="43">
        <v>0.02</v>
      </c>
      <c r="I109" s="43">
        <v>1</v>
      </c>
      <c r="J109" s="43">
        <v>3</v>
      </c>
      <c r="K109" s="44" t="s">
        <v>69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2</v>
      </c>
      <c r="H110" s="43">
        <v>5</v>
      </c>
      <c r="I110" s="43">
        <v>8</v>
      </c>
      <c r="J110" s="43">
        <v>85</v>
      </c>
      <c r="K110" s="44">
        <v>88</v>
      </c>
      <c r="L110" s="43">
        <v>8.9499999999999993</v>
      </c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100</v>
      </c>
      <c r="G111" s="43">
        <v>17</v>
      </c>
      <c r="H111" s="43">
        <v>16</v>
      </c>
      <c r="I111" s="43">
        <v>7</v>
      </c>
      <c r="J111" s="43">
        <v>237</v>
      </c>
      <c r="K111" s="44" t="s">
        <v>87</v>
      </c>
      <c r="L111" s="43">
        <v>39.26</v>
      </c>
    </row>
    <row r="112" spans="1:12" ht="15" x14ac:dyDescent="0.25">
      <c r="A112" s="23"/>
      <c r="B112" s="15"/>
      <c r="C112" s="11"/>
      <c r="D112" s="7" t="s">
        <v>29</v>
      </c>
      <c r="E112" s="42" t="s">
        <v>137</v>
      </c>
      <c r="F112" s="43">
        <v>150</v>
      </c>
      <c r="G112" s="43">
        <v>5.32</v>
      </c>
      <c r="H112" s="43">
        <v>4.92</v>
      </c>
      <c r="I112" s="43">
        <v>33</v>
      </c>
      <c r="J112" s="43">
        <v>197</v>
      </c>
      <c r="K112" s="44" t="s">
        <v>88</v>
      </c>
      <c r="L112" s="43">
        <v>11.82</v>
      </c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1</v>
      </c>
      <c r="H113" s="43">
        <v>0</v>
      </c>
      <c r="I113" s="43">
        <v>19</v>
      </c>
      <c r="J113" s="43">
        <v>81</v>
      </c>
      <c r="K113" s="44" t="s">
        <v>90</v>
      </c>
      <c r="L113" s="43">
        <v>9.42</v>
      </c>
    </row>
    <row r="114" spans="1:12" ht="15" x14ac:dyDescent="0.25">
      <c r="A114" s="23"/>
      <c r="B114" s="15"/>
      <c r="C114" s="11"/>
      <c r="D114" s="7" t="s">
        <v>31</v>
      </c>
      <c r="E114" s="42" t="s">
        <v>55</v>
      </c>
      <c r="F114" s="43">
        <v>40</v>
      </c>
      <c r="G114" s="43">
        <v>4.2</v>
      </c>
      <c r="H114" s="43">
        <v>1.8</v>
      </c>
      <c r="I114" s="43">
        <v>17</v>
      </c>
      <c r="J114" s="43">
        <v>110</v>
      </c>
      <c r="K114" s="44" t="s">
        <v>41</v>
      </c>
      <c r="L114" s="43">
        <v>2.9</v>
      </c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48</v>
      </c>
      <c r="G115" s="43">
        <v>3.4</v>
      </c>
      <c r="H115" s="43">
        <v>0.6</v>
      </c>
      <c r="I115" s="43">
        <v>20</v>
      </c>
      <c r="J115" s="43">
        <v>100</v>
      </c>
      <c r="K115" s="44" t="s">
        <v>41</v>
      </c>
      <c r="L115" s="43">
        <v>4.91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808</v>
      </c>
      <c r="G118" s="19">
        <f t="shared" ref="G118:J118" si="56">SUM(G109:G117)</f>
        <v>33.08</v>
      </c>
      <c r="H118" s="19">
        <f t="shared" si="56"/>
        <v>28.34</v>
      </c>
      <c r="I118" s="19">
        <f t="shared" si="56"/>
        <v>105</v>
      </c>
      <c r="J118" s="19">
        <f t="shared" si="56"/>
        <v>813</v>
      </c>
      <c r="K118" s="25"/>
      <c r="L118" s="19">
        <f t="shared" ref="L118" si="57">SUM(L109:L117)</f>
        <v>82.26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1458</v>
      </c>
      <c r="G119" s="32">
        <f t="shared" ref="G119" si="58">G108+G118</f>
        <v>52.55</v>
      </c>
      <c r="H119" s="32">
        <f t="shared" ref="H119" si="59">H108+H118</f>
        <v>45.709999999999994</v>
      </c>
      <c r="I119" s="32">
        <f t="shared" ref="I119" si="60">I108+I118</f>
        <v>190.28</v>
      </c>
      <c r="J119" s="32">
        <f t="shared" ref="J119:L119" si="61">J108+J118</f>
        <v>1378</v>
      </c>
      <c r="K119" s="32"/>
      <c r="L119" s="32">
        <f t="shared" si="61"/>
        <v>164.52000000000004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138</v>
      </c>
      <c r="F120" s="40">
        <v>200</v>
      </c>
      <c r="G120" s="40">
        <v>6.11</v>
      </c>
      <c r="H120" s="40">
        <v>10.72</v>
      </c>
      <c r="I120" s="40">
        <v>32</v>
      </c>
      <c r="J120" s="40">
        <v>251</v>
      </c>
      <c r="K120" s="41">
        <v>174</v>
      </c>
      <c r="L120" s="40">
        <v>28.36</v>
      </c>
    </row>
    <row r="121" spans="1:12" ht="15" x14ac:dyDescent="0.25">
      <c r="A121" s="14"/>
      <c r="B121" s="15"/>
      <c r="C121" s="11"/>
      <c r="D121" s="6" t="s">
        <v>26</v>
      </c>
      <c r="E121" s="42" t="s">
        <v>135</v>
      </c>
      <c r="F121" s="43">
        <v>10</v>
      </c>
      <c r="G121" s="43">
        <v>2</v>
      </c>
      <c r="H121" s="43">
        <v>3</v>
      </c>
      <c r="I121" s="43">
        <v>0</v>
      </c>
      <c r="J121" s="43">
        <v>36</v>
      </c>
      <c r="K121" s="44" t="s">
        <v>136</v>
      </c>
      <c r="L121" s="43">
        <v>7.4</v>
      </c>
    </row>
    <row r="122" spans="1:12" ht="15" x14ac:dyDescent="0.2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3.87</v>
      </c>
      <c r="H122" s="43">
        <v>2.86</v>
      </c>
      <c r="I122" s="43">
        <v>11.19</v>
      </c>
      <c r="J122" s="43">
        <v>86</v>
      </c>
      <c r="K122" s="44" t="s">
        <v>95</v>
      </c>
      <c r="L122" s="43">
        <v>14.61</v>
      </c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20</v>
      </c>
      <c r="G123" s="43">
        <v>2.1</v>
      </c>
      <c r="H123" s="43">
        <v>0.9</v>
      </c>
      <c r="I123" s="43">
        <v>9</v>
      </c>
      <c r="J123" s="43">
        <v>55</v>
      </c>
      <c r="K123" s="44" t="s">
        <v>41</v>
      </c>
      <c r="L123" s="43">
        <v>1.47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98</v>
      </c>
      <c r="G124" s="43">
        <v>0.4</v>
      </c>
      <c r="H124" s="43">
        <v>0.4</v>
      </c>
      <c r="I124" s="43">
        <v>10</v>
      </c>
      <c r="J124" s="43">
        <v>44</v>
      </c>
      <c r="K124" s="44">
        <v>338</v>
      </c>
      <c r="L124" s="43">
        <v>14.41</v>
      </c>
    </row>
    <row r="125" spans="1:12" ht="15" x14ac:dyDescent="0.25">
      <c r="A125" s="14"/>
      <c r="B125" s="15"/>
      <c r="C125" s="11"/>
      <c r="D125" s="55" t="s">
        <v>26</v>
      </c>
      <c r="E125" s="42" t="s">
        <v>48</v>
      </c>
      <c r="F125" s="43">
        <v>10</v>
      </c>
      <c r="G125" s="43">
        <v>0</v>
      </c>
      <c r="H125" s="43">
        <v>8</v>
      </c>
      <c r="I125" s="43">
        <v>0</v>
      </c>
      <c r="J125" s="43">
        <v>65</v>
      </c>
      <c r="K125" s="44">
        <v>14</v>
      </c>
      <c r="L125" s="43">
        <v>13.61</v>
      </c>
    </row>
    <row r="126" spans="1:12" ht="15" x14ac:dyDescent="0.25">
      <c r="A126" s="14"/>
      <c r="B126" s="15"/>
      <c r="C126" s="11"/>
      <c r="D126" s="51" t="s">
        <v>32</v>
      </c>
      <c r="E126" s="42" t="s">
        <v>56</v>
      </c>
      <c r="F126" s="43">
        <v>24</v>
      </c>
      <c r="G126" s="43">
        <v>1.7</v>
      </c>
      <c r="H126" s="43">
        <v>0.3</v>
      </c>
      <c r="I126" s="43">
        <v>10</v>
      </c>
      <c r="J126" s="43">
        <v>50</v>
      </c>
      <c r="K126" s="44" t="s">
        <v>41</v>
      </c>
      <c r="L126" s="43">
        <v>2.4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2">SUM(G120:G126)</f>
        <v>16.18</v>
      </c>
      <c r="H127" s="19">
        <f t="shared" si="62"/>
        <v>26.18</v>
      </c>
      <c r="I127" s="19">
        <f t="shared" si="62"/>
        <v>72.19</v>
      </c>
      <c r="J127" s="19">
        <f t="shared" si="62"/>
        <v>587</v>
      </c>
      <c r="K127" s="25"/>
      <c r="L127" s="19">
        <f t="shared" ref="L127" si="63">SUM(L120:L126)</f>
        <v>82.26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0.82</v>
      </c>
      <c r="H128" s="43">
        <v>6.08</v>
      </c>
      <c r="I128" s="43">
        <v>3.55</v>
      </c>
      <c r="J128" s="43">
        <v>72.099999999999994</v>
      </c>
      <c r="K128" s="44" t="s">
        <v>93</v>
      </c>
      <c r="L128" s="43">
        <v>5.15</v>
      </c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1.8</v>
      </c>
      <c r="H129" s="43">
        <v>4.62</v>
      </c>
      <c r="I129" s="43">
        <v>10.88</v>
      </c>
      <c r="J129" s="43">
        <v>92.7</v>
      </c>
      <c r="K129" s="44" t="s">
        <v>94</v>
      </c>
      <c r="L129" s="43">
        <v>10</v>
      </c>
    </row>
    <row r="130" spans="1:12" ht="15" x14ac:dyDescent="0.25">
      <c r="A130" s="14"/>
      <c r="B130" s="15"/>
      <c r="C130" s="11"/>
      <c r="D130" s="7" t="s">
        <v>28</v>
      </c>
      <c r="E130" s="42" t="s">
        <v>62</v>
      </c>
      <c r="F130" s="43">
        <v>150</v>
      </c>
      <c r="G130" s="43">
        <v>12.2</v>
      </c>
      <c r="H130" s="43">
        <v>17.399999999999999</v>
      </c>
      <c r="I130" s="43">
        <v>10</v>
      </c>
      <c r="J130" s="43">
        <v>248</v>
      </c>
      <c r="K130" s="44">
        <v>408</v>
      </c>
      <c r="L130" s="43">
        <v>38.94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0.45</v>
      </c>
      <c r="H132" s="43">
        <v>0.1</v>
      </c>
      <c r="I132" s="43">
        <v>10.42</v>
      </c>
      <c r="J132" s="43">
        <v>44.3</v>
      </c>
      <c r="K132" s="44">
        <v>376</v>
      </c>
      <c r="L132" s="43">
        <v>20</v>
      </c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45</v>
      </c>
      <c r="G133" s="43">
        <v>4.2</v>
      </c>
      <c r="H133" s="43">
        <v>1.8</v>
      </c>
      <c r="I133" s="43">
        <v>17</v>
      </c>
      <c r="J133" s="43">
        <v>110</v>
      </c>
      <c r="K133" s="44" t="s">
        <v>41</v>
      </c>
      <c r="L133" s="43">
        <v>3.37</v>
      </c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48</v>
      </c>
      <c r="G134" s="43">
        <v>3.4</v>
      </c>
      <c r="H134" s="43">
        <v>0.6</v>
      </c>
      <c r="I134" s="43">
        <v>20</v>
      </c>
      <c r="J134" s="43">
        <v>100</v>
      </c>
      <c r="K134" s="44" t="s">
        <v>41</v>
      </c>
      <c r="L134" s="43">
        <v>4.8</v>
      </c>
    </row>
    <row r="135" spans="1:12" ht="15" x14ac:dyDescent="0.25">
      <c r="A135" s="14"/>
      <c r="B135" s="15"/>
      <c r="C135" s="11"/>
      <c r="D135" s="51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5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753</v>
      </c>
      <c r="G137" s="19">
        <f t="shared" ref="G137:J137" si="64">SUM(G128:G136)</f>
        <v>22.869999999999997</v>
      </c>
      <c r="H137" s="19">
        <f t="shared" si="64"/>
        <v>30.6</v>
      </c>
      <c r="I137" s="19">
        <f t="shared" si="64"/>
        <v>71.849999999999994</v>
      </c>
      <c r="J137" s="19">
        <f t="shared" si="64"/>
        <v>667.1</v>
      </c>
      <c r="K137" s="25"/>
      <c r="L137" s="19">
        <f t="shared" ref="L137" si="65">SUM(L128:L136)</f>
        <v>82.26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1315</v>
      </c>
      <c r="G138" s="32">
        <f t="shared" ref="G138" si="66">G127+G137</f>
        <v>39.049999999999997</v>
      </c>
      <c r="H138" s="32">
        <f t="shared" ref="H138" si="67">H127+H137</f>
        <v>56.78</v>
      </c>
      <c r="I138" s="32">
        <f t="shared" ref="I138" si="68">I127+I137</f>
        <v>144.04</v>
      </c>
      <c r="J138" s="32">
        <f t="shared" ref="J138:L138" si="69">J127+J137</f>
        <v>1254.0999999999999</v>
      </c>
      <c r="K138" s="32"/>
      <c r="L138" s="32">
        <f t="shared" si="69"/>
        <v>164.52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150</v>
      </c>
      <c r="G139" s="40">
        <v>29.66</v>
      </c>
      <c r="H139" s="40">
        <v>10.67</v>
      </c>
      <c r="I139" s="40">
        <v>21.65</v>
      </c>
      <c r="J139" s="40">
        <v>301.2</v>
      </c>
      <c r="K139" s="41" t="s">
        <v>101</v>
      </c>
      <c r="L139" s="40">
        <v>74.819999999999993</v>
      </c>
    </row>
    <row r="140" spans="1:12" ht="15" x14ac:dyDescent="0.25">
      <c r="A140" s="23"/>
      <c r="B140" s="15"/>
      <c r="C140" s="11"/>
      <c r="D140" s="6" t="s">
        <v>26</v>
      </c>
      <c r="E140" s="42" t="s">
        <v>51</v>
      </c>
      <c r="F140" s="43">
        <v>20</v>
      </c>
      <c r="G140" s="43">
        <v>1.5</v>
      </c>
      <c r="H140" s="43">
        <v>0.04</v>
      </c>
      <c r="I140" s="43">
        <v>11.36</v>
      </c>
      <c r="J140" s="43">
        <v>52</v>
      </c>
      <c r="K140" s="44" t="s">
        <v>41</v>
      </c>
      <c r="L140" s="43">
        <v>7.26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0.19</v>
      </c>
      <c r="H141" s="43">
        <v>0.04</v>
      </c>
      <c r="I141" s="43">
        <v>6.42</v>
      </c>
      <c r="J141" s="43">
        <v>26.8</v>
      </c>
      <c r="K141" s="44" t="s">
        <v>110</v>
      </c>
      <c r="L141" s="43">
        <v>1.18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20</v>
      </c>
      <c r="G142" s="43">
        <v>2.1</v>
      </c>
      <c r="H142" s="43">
        <v>0.9</v>
      </c>
      <c r="I142" s="43">
        <v>9</v>
      </c>
      <c r="J142" s="43">
        <v>55</v>
      </c>
      <c r="K142" s="44" t="s">
        <v>41</v>
      </c>
      <c r="L142" s="43">
        <v>1.47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95</v>
      </c>
      <c r="G143" s="43">
        <v>0.3</v>
      </c>
      <c r="H143" s="43">
        <v>0.4</v>
      </c>
      <c r="I143" s="43">
        <v>0.4</v>
      </c>
      <c r="J143" s="43">
        <v>42</v>
      </c>
      <c r="K143" s="44">
        <v>338</v>
      </c>
      <c r="L143" s="43">
        <v>12.87</v>
      </c>
    </row>
    <row r="144" spans="1:12" ht="15" x14ac:dyDescent="0.25">
      <c r="A144" s="23"/>
      <c r="B144" s="15"/>
      <c r="C144" s="11"/>
      <c r="D144" s="51" t="s">
        <v>32</v>
      </c>
      <c r="E144" s="42" t="s">
        <v>56</v>
      </c>
      <c r="F144" s="43">
        <v>24</v>
      </c>
      <c r="G144" s="43">
        <v>1.7</v>
      </c>
      <c r="H144" s="43">
        <v>0.3</v>
      </c>
      <c r="I144" s="43">
        <v>10</v>
      </c>
      <c r="J144" s="43">
        <v>50</v>
      </c>
      <c r="K144" s="44" t="s">
        <v>41</v>
      </c>
      <c r="L144" s="43">
        <v>2.4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35.450000000000003</v>
      </c>
      <c r="H146" s="19">
        <f t="shared" si="70"/>
        <v>12.35</v>
      </c>
      <c r="I146" s="19">
        <f t="shared" si="70"/>
        <v>58.83</v>
      </c>
      <c r="J146" s="19">
        <f t="shared" si="70"/>
        <v>527</v>
      </c>
      <c r="K146" s="25"/>
      <c r="L146" s="19">
        <f t="shared" ref="L146" si="71">SUM(L139:L145)</f>
        <v>100.00000000000001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30</v>
      </c>
      <c r="G147" s="43">
        <v>0.33</v>
      </c>
      <c r="H147" s="43">
        <v>0.06</v>
      </c>
      <c r="I147" s="43">
        <v>1</v>
      </c>
      <c r="J147" s="43">
        <v>6</v>
      </c>
      <c r="K147" s="44" t="s">
        <v>77</v>
      </c>
      <c r="L147" s="43">
        <v>8.48</v>
      </c>
    </row>
    <row r="148" spans="1:12" ht="15" x14ac:dyDescent="0.25">
      <c r="A148" s="23"/>
      <c r="B148" s="15"/>
      <c r="C148" s="11"/>
      <c r="D148" s="7" t="s">
        <v>27</v>
      </c>
      <c r="E148" s="42" t="s">
        <v>122</v>
      </c>
      <c r="F148" s="43">
        <v>250</v>
      </c>
      <c r="G148" s="43">
        <v>6.41</v>
      </c>
      <c r="H148" s="43">
        <v>7.2</v>
      </c>
      <c r="I148" s="43">
        <v>13.46</v>
      </c>
      <c r="J148" s="43">
        <v>144.47999999999999</v>
      </c>
      <c r="K148" s="44" t="s">
        <v>111</v>
      </c>
      <c r="L148" s="43">
        <v>8.64</v>
      </c>
    </row>
    <row r="149" spans="1:12" ht="15" x14ac:dyDescent="0.25">
      <c r="A149" s="23"/>
      <c r="B149" s="15"/>
      <c r="C149" s="11"/>
      <c r="D149" s="7" t="s">
        <v>28</v>
      </c>
      <c r="E149" s="42" t="s">
        <v>45</v>
      </c>
      <c r="F149" s="43">
        <v>300</v>
      </c>
      <c r="G149" s="43">
        <v>22</v>
      </c>
      <c r="H149" s="43">
        <v>18</v>
      </c>
      <c r="I149" s="43">
        <v>26</v>
      </c>
      <c r="J149" s="43">
        <v>356</v>
      </c>
      <c r="K149" s="44">
        <v>289</v>
      </c>
      <c r="L149" s="43">
        <v>69.7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0.64</v>
      </c>
      <c r="H151" s="43">
        <v>0.25</v>
      </c>
      <c r="I151" s="43">
        <v>15.15</v>
      </c>
      <c r="J151" s="43">
        <v>65.3</v>
      </c>
      <c r="K151" s="44" t="s">
        <v>71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55</v>
      </c>
      <c r="F152" s="43">
        <v>20</v>
      </c>
      <c r="G152" s="43">
        <v>2.1</v>
      </c>
      <c r="H152" s="43">
        <v>0.9</v>
      </c>
      <c r="I152" s="43">
        <v>9</v>
      </c>
      <c r="J152" s="43">
        <v>55</v>
      </c>
      <c r="K152" s="44" t="s">
        <v>41</v>
      </c>
      <c r="L152" s="43">
        <v>1.47</v>
      </c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48</v>
      </c>
      <c r="G153" s="43">
        <v>3.4</v>
      </c>
      <c r="H153" s="43">
        <v>0.6</v>
      </c>
      <c r="I153" s="43">
        <v>20</v>
      </c>
      <c r="J153" s="43">
        <v>100</v>
      </c>
      <c r="K153" s="44" t="s">
        <v>41</v>
      </c>
      <c r="L153" s="43">
        <v>4.71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848</v>
      </c>
      <c r="G156" s="19">
        <f t="shared" ref="G156:J156" si="72">SUM(G147:G155)</f>
        <v>34.880000000000003</v>
      </c>
      <c r="H156" s="19">
        <f t="shared" si="72"/>
        <v>27.009999999999998</v>
      </c>
      <c r="I156" s="19">
        <f t="shared" si="72"/>
        <v>84.61</v>
      </c>
      <c r="J156" s="19">
        <f t="shared" si="72"/>
        <v>726.78</v>
      </c>
      <c r="K156" s="25"/>
      <c r="L156" s="19">
        <f t="shared" ref="L156" si="73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1357</v>
      </c>
      <c r="G157" s="32">
        <f t="shared" ref="G157" si="74">G146+G156</f>
        <v>70.330000000000013</v>
      </c>
      <c r="H157" s="32">
        <f t="shared" ref="H157" si="75">H146+H156</f>
        <v>39.36</v>
      </c>
      <c r="I157" s="32">
        <f t="shared" ref="I157" si="76">I146+I156</f>
        <v>143.44</v>
      </c>
      <c r="J157" s="32">
        <f t="shared" ref="J157:L157" si="77">J146+J156</f>
        <v>1253.78</v>
      </c>
      <c r="K157" s="32"/>
      <c r="L157" s="32">
        <f t="shared" si="77"/>
        <v>200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139</v>
      </c>
      <c r="F158" s="40">
        <v>200</v>
      </c>
      <c r="G158" s="40">
        <v>8</v>
      </c>
      <c r="H158" s="40">
        <v>12</v>
      </c>
      <c r="I158" s="40">
        <v>32</v>
      </c>
      <c r="J158" s="40">
        <v>263</v>
      </c>
      <c r="K158" s="41" t="s">
        <v>72</v>
      </c>
      <c r="L158" s="40">
        <v>27.34</v>
      </c>
    </row>
    <row r="159" spans="1:12" ht="15" x14ac:dyDescent="0.25">
      <c r="A159" s="23"/>
      <c r="B159" s="15"/>
      <c r="C159" s="11"/>
      <c r="D159" s="6" t="s">
        <v>26</v>
      </c>
      <c r="E159" s="42" t="s">
        <v>135</v>
      </c>
      <c r="F159" s="43">
        <v>10</v>
      </c>
      <c r="G159" s="43">
        <v>2</v>
      </c>
      <c r="H159" s="43">
        <v>3</v>
      </c>
      <c r="I159" s="43">
        <v>0</v>
      </c>
      <c r="J159" s="43">
        <v>36</v>
      </c>
      <c r="K159" s="44" t="s">
        <v>136</v>
      </c>
      <c r="L159" s="43">
        <v>7.4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4.68</v>
      </c>
      <c r="H160" s="43">
        <v>3.52</v>
      </c>
      <c r="I160" s="43">
        <v>12.5</v>
      </c>
      <c r="J160" s="43">
        <v>100</v>
      </c>
      <c r="K160" s="44" t="s">
        <v>73</v>
      </c>
      <c r="L160" s="43">
        <v>19.55</v>
      </c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20</v>
      </c>
      <c r="G161" s="43">
        <v>2.1</v>
      </c>
      <c r="H161" s="43">
        <v>0.9</v>
      </c>
      <c r="I161" s="43">
        <v>9</v>
      </c>
      <c r="J161" s="43">
        <v>55</v>
      </c>
      <c r="K161" s="44" t="s">
        <v>41</v>
      </c>
      <c r="L161" s="43">
        <v>1.47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127</v>
      </c>
      <c r="G162" s="43">
        <v>0.8</v>
      </c>
      <c r="H162" s="43">
        <v>0.8</v>
      </c>
      <c r="I162" s="43">
        <v>20.7</v>
      </c>
      <c r="J162" s="43">
        <v>93</v>
      </c>
      <c r="K162" s="44">
        <v>338</v>
      </c>
      <c r="L162" s="43">
        <v>17.23</v>
      </c>
    </row>
    <row r="163" spans="1:12" ht="15" x14ac:dyDescent="0.25">
      <c r="A163" s="23"/>
      <c r="B163" s="15"/>
      <c r="C163" s="11"/>
      <c r="D163" s="6" t="s">
        <v>26</v>
      </c>
      <c r="E163" s="42" t="s">
        <v>48</v>
      </c>
      <c r="F163" s="43">
        <v>10</v>
      </c>
      <c r="G163" s="43">
        <v>0</v>
      </c>
      <c r="H163" s="43">
        <v>8</v>
      </c>
      <c r="I163" s="43">
        <v>0</v>
      </c>
      <c r="J163" s="43">
        <v>65</v>
      </c>
      <c r="K163" s="44">
        <v>14</v>
      </c>
      <c r="L163" s="43">
        <v>13.61</v>
      </c>
    </row>
    <row r="164" spans="1:12" ht="15" x14ac:dyDescent="0.25">
      <c r="A164" s="23"/>
      <c r="B164" s="15"/>
      <c r="C164" s="11"/>
      <c r="D164" s="57" t="s">
        <v>32</v>
      </c>
      <c r="E164" s="42" t="s">
        <v>56</v>
      </c>
      <c r="F164" s="43">
        <v>24</v>
      </c>
      <c r="G164" s="43">
        <v>1.7</v>
      </c>
      <c r="H164" s="43">
        <v>0.3</v>
      </c>
      <c r="I164" s="43">
        <v>10</v>
      </c>
      <c r="J164" s="43">
        <v>50</v>
      </c>
      <c r="K164" s="44" t="s">
        <v>41</v>
      </c>
      <c r="L164" s="43">
        <v>2.4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591</v>
      </c>
      <c r="G165" s="19">
        <f t="shared" ref="G165:J165" si="78">SUM(G158:G164)</f>
        <v>19.28</v>
      </c>
      <c r="H165" s="19">
        <f t="shared" si="78"/>
        <v>28.52</v>
      </c>
      <c r="I165" s="19">
        <f t="shared" si="78"/>
        <v>84.2</v>
      </c>
      <c r="J165" s="19">
        <f t="shared" si="78"/>
        <v>662</v>
      </c>
      <c r="K165" s="25"/>
      <c r="L165" s="19">
        <f t="shared" ref="L165" si="79">SUM(L158:L164)</f>
        <v>89.000000000000014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114</v>
      </c>
      <c r="F167" s="43">
        <v>250</v>
      </c>
      <c r="G167" s="43">
        <v>2</v>
      </c>
      <c r="H167" s="43">
        <v>5</v>
      </c>
      <c r="I167" s="43">
        <v>12.69</v>
      </c>
      <c r="J167" s="43">
        <v>114</v>
      </c>
      <c r="K167" s="44" t="s">
        <v>140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115</v>
      </c>
      <c r="F168" s="43">
        <v>100</v>
      </c>
      <c r="G168" s="43">
        <v>14.46</v>
      </c>
      <c r="H168" s="43">
        <v>14.64</v>
      </c>
      <c r="I168" s="43">
        <v>8.09</v>
      </c>
      <c r="J168" s="43">
        <v>221</v>
      </c>
      <c r="K168" s="44" t="s">
        <v>116</v>
      </c>
      <c r="L168" s="43">
        <v>51.75</v>
      </c>
    </row>
    <row r="169" spans="1:12" ht="15" x14ac:dyDescent="0.25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8.6</v>
      </c>
      <c r="H169" s="43">
        <v>6.09</v>
      </c>
      <c r="I169" s="43">
        <v>39</v>
      </c>
      <c r="J169" s="43">
        <v>244</v>
      </c>
      <c r="K169" s="44">
        <v>302</v>
      </c>
      <c r="L169" s="43">
        <v>12.85</v>
      </c>
    </row>
    <row r="170" spans="1:12" ht="15" x14ac:dyDescent="0.25">
      <c r="A170" s="23"/>
      <c r="B170" s="15"/>
      <c r="C170" s="11"/>
      <c r="D170" s="7" t="s">
        <v>30</v>
      </c>
      <c r="E170" s="42" t="s">
        <v>105</v>
      </c>
      <c r="F170" s="43">
        <v>200</v>
      </c>
      <c r="G170" s="43">
        <v>0.09</v>
      </c>
      <c r="H170" s="43">
        <v>0</v>
      </c>
      <c r="I170" s="43">
        <v>7.23</v>
      </c>
      <c r="J170" s="43">
        <v>29.3</v>
      </c>
      <c r="K170" s="44" t="s">
        <v>106</v>
      </c>
      <c r="L170" s="43">
        <v>5.57</v>
      </c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20</v>
      </c>
      <c r="G171" s="43">
        <v>2.1</v>
      </c>
      <c r="H171" s="43">
        <v>0.9</v>
      </c>
      <c r="I171" s="43">
        <v>9</v>
      </c>
      <c r="J171" s="43">
        <v>55</v>
      </c>
      <c r="K171" s="44" t="s">
        <v>41</v>
      </c>
      <c r="L171" s="43">
        <v>1.47</v>
      </c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24</v>
      </c>
      <c r="G172" s="43">
        <v>1.7</v>
      </c>
      <c r="H172" s="43">
        <v>0.3</v>
      </c>
      <c r="I172" s="43">
        <v>10</v>
      </c>
      <c r="J172" s="43">
        <v>50</v>
      </c>
      <c r="K172" s="44" t="s">
        <v>41</v>
      </c>
      <c r="L172" s="43">
        <v>2.36</v>
      </c>
    </row>
    <row r="173" spans="1:12" ht="15" x14ac:dyDescent="0.25">
      <c r="A173" s="23"/>
      <c r="B173" s="15"/>
      <c r="C173" s="11"/>
      <c r="D173" s="51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744</v>
      </c>
      <c r="G175" s="19">
        <f t="shared" ref="G175:J175" si="80">SUM(G166:G174)</f>
        <v>28.950000000000003</v>
      </c>
      <c r="H175" s="19">
        <f t="shared" si="80"/>
        <v>26.93</v>
      </c>
      <c r="I175" s="19">
        <f t="shared" si="80"/>
        <v>86.01</v>
      </c>
      <c r="J175" s="19">
        <f t="shared" si="80"/>
        <v>713.3</v>
      </c>
      <c r="K175" s="25"/>
      <c r="L175" s="19">
        <f t="shared" ref="L175" si="81">SUM(L166:L174)</f>
        <v>88.999999999999986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1335</v>
      </c>
      <c r="G176" s="32">
        <f t="shared" ref="G176" si="82">G165+G175</f>
        <v>48.230000000000004</v>
      </c>
      <c r="H176" s="32">
        <f t="shared" ref="H176" si="83">H165+H175</f>
        <v>55.45</v>
      </c>
      <c r="I176" s="32">
        <f t="shared" ref="I176" si="84">I165+I175</f>
        <v>170.21</v>
      </c>
      <c r="J176" s="32">
        <f t="shared" ref="J176:L176" si="85">J165+J175</f>
        <v>1375.3</v>
      </c>
      <c r="K176" s="32"/>
      <c r="L176" s="32">
        <f t="shared" si="85"/>
        <v>178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150</v>
      </c>
      <c r="G177" s="40">
        <v>13</v>
      </c>
      <c r="H177" s="40">
        <v>18</v>
      </c>
      <c r="I177" s="40">
        <v>3</v>
      </c>
      <c r="J177" s="40">
        <v>225</v>
      </c>
      <c r="K177" s="41" t="s">
        <v>124</v>
      </c>
      <c r="L177" s="40">
        <v>48.5</v>
      </c>
    </row>
    <row r="178" spans="1:12" ht="15" x14ac:dyDescent="0.25">
      <c r="A178" s="23"/>
      <c r="B178" s="15"/>
      <c r="C178" s="11"/>
      <c r="D178" s="6" t="s">
        <v>26</v>
      </c>
      <c r="E178" s="42" t="s">
        <v>53</v>
      </c>
      <c r="F178" s="43">
        <v>50</v>
      </c>
      <c r="G178" s="43">
        <v>1.55</v>
      </c>
      <c r="H178" s="43">
        <v>0.1</v>
      </c>
      <c r="I178" s="43">
        <v>3.25</v>
      </c>
      <c r="J178" s="43">
        <v>20.100000000000001</v>
      </c>
      <c r="K178" s="44">
        <v>305</v>
      </c>
      <c r="L178" s="43">
        <v>13.54</v>
      </c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1.52</v>
      </c>
      <c r="H179" s="43">
        <v>1.35</v>
      </c>
      <c r="I179" s="43">
        <v>15.9</v>
      </c>
      <c r="J179" s="43">
        <v>81</v>
      </c>
      <c r="K179" s="44" t="s">
        <v>117</v>
      </c>
      <c r="L179" s="43">
        <v>5.7</v>
      </c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20</v>
      </c>
      <c r="G180" s="43">
        <v>2.1</v>
      </c>
      <c r="H180" s="43">
        <v>0.9</v>
      </c>
      <c r="I180" s="43">
        <v>9</v>
      </c>
      <c r="J180" s="43">
        <v>55</v>
      </c>
      <c r="K180" s="44" t="s">
        <v>41</v>
      </c>
      <c r="L180" s="43">
        <v>1.3</v>
      </c>
    </row>
    <row r="181" spans="1:12" ht="15" x14ac:dyDescent="0.25">
      <c r="A181" s="23"/>
      <c r="B181" s="15"/>
      <c r="C181" s="11"/>
      <c r="D181" s="7" t="s">
        <v>24</v>
      </c>
      <c r="E181" s="42" t="s">
        <v>68</v>
      </c>
      <c r="F181" s="43">
        <v>76</v>
      </c>
      <c r="G181" s="43">
        <v>0.6</v>
      </c>
      <c r="H181" s="43">
        <v>0.15</v>
      </c>
      <c r="I181" s="43">
        <v>5.7</v>
      </c>
      <c r="J181" s="43">
        <v>26.6</v>
      </c>
      <c r="K181" s="44">
        <v>338</v>
      </c>
      <c r="L181" s="43">
        <v>17.66</v>
      </c>
    </row>
    <row r="182" spans="1:12" ht="15" x14ac:dyDescent="0.25">
      <c r="A182" s="23"/>
      <c r="B182" s="15"/>
      <c r="C182" s="11"/>
      <c r="D182" s="51" t="s">
        <v>32</v>
      </c>
      <c r="E182" s="42" t="s">
        <v>56</v>
      </c>
      <c r="F182" s="43">
        <v>24</v>
      </c>
      <c r="G182" s="43">
        <v>1.7</v>
      </c>
      <c r="H182" s="43">
        <v>0.3</v>
      </c>
      <c r="I182" s="43">
        <v>10</v>
      </c>
      <c r="J182" s="43">
        <v>50</v>
      </c>
      <c r="K182" s="44" t="s">
        <v>41</v>
      </c>
      <c r="L182" s="43">
        <v>2.2999999999999998</v>
      </c>
    </row>
    <row r="183" spans="1:12" ht="15" x14ac:dyDescent="0.25">
      <c r="A183" s="23"/>
      <c r="B183" s="15"/>
      <c r="C183" s="11"/>
      <c r="D183" s="6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20.470000000000002</v>
      </c>
      <c r="H184" s="19">
        <f t="shared" si="86"/>
        <v>20.8</v>
      </c>
      <c r="I184" s="19">
        <f t="shared" si="86"/>
        <v>46.85</v>
      </c>
      <c r="J184" s="19">
        <f t="shared" si="86"/>
        <v>457.70000000000005</v>
      </c>
      <c r="K184" s="25"/>
      <c r="L184" s="19">
        <f t="shared" ref="L184" si="87">SUM(L177:L183)</f>
        <v>88.999999999999986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250</v>
      </c>
      <c r="G186" s="43">
        <v>3</v>
      </c>
      <c r="H186" s="43">
        <v>3</v>
      </c>
      <c r="I186" s="43">
        <v>16</v>
      </c>
      <c r="J186" s="43">
        <v>100</v>
      </c>
      <c r="K186" s="44">
        <v>111</v>
      </c>
      <c r="L186" s="43">
        <v>2.73</v>
      </c>
    </row>
    <row r="187" spans="1:12" ht="15" x14ac:dyDescent="0.25">
      <c r="A187" s="23"/>
      <c r="B187" s="15"/>
      <c r="C187" s="11"/>
      <c r="D187" s="7" t="s">
        <v>28</v>
      </c>
      <c r="E187" s="42" t="s">
        <v>120</v>
      </c>
      <c r="F187" s="43">
        <v>100</v>
      </c>
      <c r="G187" s="43">
        <v>16.27</v>
      </c>
      <c r="H187" s="43">
        <v>11.3</v>
      </c>
      <c r="I187" s="43">
        <v>6.29</v>
      </c>
      <c r="J187" s="43">
        <v>191.8</v>
      </c>
      <c r="K187" s="44" t="s">
        <v>121</v>
      </c>
      <c r="L187" s="43">
        <v>64</v>
      </c>
    </row>
    <row r="188" spans="1:12" ht="15" x14ac:dyDescent="0.25">
      <c r="A188" s="23"/>
      <c r="B188" s="15"/>
      <c r="C188" s="11"/>
      <c r="D188" s="7" t="s">
        <v>29</v>
      </c>
      <c r="E188" s="42" t="s">
        <v>118</v>
      </c>
      <c r="F188" s="43">
        <v>150</v>
      </c>
      <c r="G188" s="43">
        <v>2.87</v>
      </c>
      <c r="H188" s="43">
        <v>7.48</v>
      </c>
      <c r="I188" s="43">
        <v>13.63</v>
      </c>
      <c r="J188" s="43">
        <v>133</v>
      </c>
      <c r="K188" s="44" t="s">
        <v>119</v>
      </c>
      <c r="L188" s="43">
        <v>14.12</v>
      </c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0.47</v>
      </c>
      <c r="H189" s="43">
        <v>0</v>
      </c>
      <c r="I189" s="43">
        <v>20</v>
      </c>
      <c r="J189" s="43">
        <v>81</v>
      </c>
      <c r="K189" s="44" t="s">
        <v>125</v>
      </c>
      <c r="L189" s="43">
        <v>4.3600000000000003</v>
      </c>
    </row>
    <row r="190" spans="1:12" ht="15" x14ac:dyDescent="0.25">
      <c r="A190" s="23"/>
      <c r="B190" s="15"/>
      <c r="C190" s="11"/>
      <c r="D190" s="7" t="s">
        <v>31</v>
      </c>
      <c r="E190" s="42" t="s">
        <v>55</v>
      </c>
      <c r="F190" s="43">
        <v>20</v>
      </c>
      <c r="G190" s="43">
        <v>2.1</v>
      </c>
      <c r="H190" s="43">
        <v>0.9</v>
      </c>
      <c r="I190" s="43">
        <v>9</v>
      </c>
      <c r="J190" s="43">
        <v>55</v>
      </c>
      <c r="K190" s="44" t="s">
        <v>41</v>
      </c>
      <c r="L190" s="43">
        <v>1.3</v>
      </c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24</v>
      </c>
      <c r="G191" s="43">
        <v>1.7</v>
      </c>
      <c r="H191" s="43">
        <v>0.3</v>
      </c>
      <c r="I191" s="43">
        <v>10</v>
      </c>
      <c r="J191" s="43">
        <v>50</v>
      </c>
      <c r="K191" s="44" t="s">
        <v>41</v>
      </c>
      <c r="L191" s="43">
        <v>2.4900000000000002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744</v>
      </c>
      <c r="G194" s="19">
        <f t="shared" ref="G194:J194" si="88">SUM(G185:G193)</f>
        <v>26.41</v>
      </c>
      <c r="H194" s="19">
        <f t="shared" si="88"/>
        <v>22.98</v>
      </c>
      <c r="I194" s="19">
        <f t="shared" si="88"/>
        <v>74.92</v>
      </c>
      <c r="J194" s="19">
        <f t="shared" si="88"/>
        <v>610.79999999999995</v>
      </c>
      <c r="K194" s="25"/>
      <c r="L194" s="19">
        <f t="shared" ref="L194" si="89">SUM(L185:L193)</f>
        <v>89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1264</v>
      </c>
      <c r="G195" s="32">
        <f t="shared" ref="G195" si="90">G184+G194</f>
        <v>46.88</v>
      </c>
      <c r="H195" s="32">
        <f t="shared" ref="H195" si="91">H184+H194</f>
        <v>43.78</v>
      </c>
      <c r="I195" s="32">
        <f t="shared" ref="I195" si="92">I184+I194</f>
        <v>121.77000000000001</v>
      </c>
      <c r="J195" s="32">
        <f t="shared" ref="J195:L195" si="93">J184+J194</f>
        <v>1068.5</v>
      </c>
      <c r="K195" s="32"/>
      <c r="L195" s="32">
        <f t="shared" si="93"/>
        <v>178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1341.3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52.768000000000008</v>
      </c>
      <c r="H196" s="34">
        <f t="shared" si="94"/>
        <v>48.650999999999996</v>
      </c>
      <c r="I196" s="34">
        <f t="shared" si="94"/>
        <v>162.1</v>
      </c>
      <c r="J196" s="34">
        <f t="shared" si="94"/>
        <v>1307.509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2025-01-16T09:48:25Z</dcterms:modified>
</cp:coreProperties>
</file>